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90" windowWidth="16410" windowHeight="118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<sst xmlns="http://schemas.openxmlformats.org/spreadsheetml/2006/main" count="54" uniqueCount="46">
  <si>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volume</t>
  </si>
  <si>
    <t>Soortelijke massa</t>
  </si>
  <si>
    <t>voor wand en achter wand</t>
  </si>
  <si>
    <t>zij wanden</t>
  </si>
  <si>
    <t>kg</t>
  </si>
  <si>
    <t>m3</t>
  </si>
  <si>
    <t>gram</t>
  </si>
  <si>
    <t>ρ</t>
  </si>
  <si>
    <t>symbool</t>
  </si>
  <si>
    <t>V</t>
  </si>
  <si>
    <t>m</t>
  </si>
  <si>
    <t>F</t>
  </si>
  <si>
    <t>Massa  in Kg</t>
  </si>
  <si>
    <t>Volume</t>
  </si>
  <si>
    <t>Water</t>
  </si>
  <si>
    <t>g</t>
  </si>
  <si>
    <t>Kracht in Newton N</t>
  </si>
  <si>
    <t>Aantrekkingskracht  m/s²</t>
  </si>
  <si>
    <t>Newton</t>
  </si>
  <si>
    <t>Kracht op bodem</t>
  </si>
  <si>
    <t>Druk op bodemplaat</t>
  </si>
  <si>
    <t>A</t>
  </si>
  <si>
    <t>zijwand</t>
  </si>
  <si>
    <t>Oppervlak bodem</t>
  </si>
  <si>
    <t>voor/achterwand</t>
  </si>
  <si>
    <t>p</t>
  </si>
  <si>
    <t>Druk Pascal  Pa</t>
  </si>
  <si>
    <t>Pa</t>
  </si>
  <si>
    <t>oppervlakte cm²</t>
  </si>
  <si>
    <t>volume in liters</t>
  </si>
  <si>
    <t>L cm</t>
  </si>
  <si>
    <t>B cm</t>
  </si>
  <si>
    <t>H cm</t>
  </si>
  <si>
    <t>gemiddelde druk op zijwanden</t>
  </si>
  <si>
    <t>In te vullen vlakken</t>
  </si>
  <si>
    <r>
      <t>massa Kg/m</t>
    </r>
    <r>
      <rPr>
        <sz val="10"/>
        <rFont val="Adobe Garamond Pro"/>
        <family val="1"/>
      </rPr>
      <t>³</t>
    </r>
  </si>
  <si>
    <t>gemiddelde druk voor/achterwand</t>
  </si>
  <si>
    <t>kg/cm²</t>
  </si>
  <si>
    <r>
      <t xml:space="preserve">Pgem= H x </t>
    </r>
    <r>
      <rPr>
        <i/>
        <sz val="10"/>
        <rFont val="Arial"/>
        <family val="2"/>
      </rPr>
      <t>ρ</t>
    </r>
    <r>
      <rPr>
        <sz val="10"/>
        <rFont val="Arial"/>
        <family val="0"/>
      </rPr>
      <t xml:space="preserve"> x</t>
    </r>
    <r>
      <rPr>
        <i/>
        <sz val="10"/>
        <rFont val="Arial"/>
        <family val="2"/>
      </rPr>
      <t xml:space="preserve"> g</t>
    </r>
  </si>
  <si>
    <r>
      <t xml:space="preserve">p =  </t>
    </r>
    <r>
      <rPr>
        <i/>
        <sz val="10"/>
        <rFont val="Arial"/>
        <family val="2"/>
      </rPr>
      <t xml:space="preserve">F 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 xml:space="preserve"> A</t>
    </r>
  </si>
  <si>
    <t>m = V x ρ</t>
  </si>
  <si>
    <r>
      <t>kg/dm</t>
    </r>
    <r>
      <rPr>
        <sz val="10"/>
        <rFont val="Adobe Garamond Pro"/>
        <family val="1"/>
      </rPr>
      <t>³</t>
    </r>
  </si>
  <si>
    <t>Kg</t>
  </si>
  <si>
    <t>N</t>
  </si>
  <si>
    <t>m/s²</t>
  </si>
  <si>
    <t>Liters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</si>
</sst>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"/>
    <numFmt numFmtId="169" formatCode="#,##0.0000"/>
    <numFmt numFmtId="170" formatCode="0.0"/>
    <numFmt numFmtId="171" formatCode="0.000"/>
    <numFmt numFmtId="172" formatCode="0.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10"/>
      <name val="Arno Pro"/>
      <family val="1"/>
    </font>
    <font>
      <sz val="10"/>
      <name val="Adobe Garamond Pro"/>
      <family val="1"/>
    </font>
    <font>
      <i/>
      <sz val="12"/>
      <name val="Adobe Garamond Pro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2" fontId="0" fillId="0" borderId="7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center"/>
    </xf>
    <xf numFmtId="171" fontId="0" fillId="0" borderId="9" xfId="0" applyNumberFormat="1" applyBorder="1" applyAlignment="1">
      <alignment horizontal="center"/>
    </xf>
    <xf numFmtId="171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" fontId="0" fillId="0" borderId="7" xfId="0" applyNumberFormat="1" applyBorder="1" applyAlignment="1">
      <alignment/>
    </xf>
    <xf numFmtId="168" fontId="0" fillId="0" borderId="9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57150</xdr:rowOff>
    </xdr:from>
    <xdr:to>
      <xdr:col>7</xdr:col>
      <xdr:colOff>533400</xdr:colOff>
      <xdr:row>9</xdr:row>
      <xdr:rowOff>76200</xdr:rowOff>
    </xdr:to>
    <xdr:pic>
      <xdr:nvPicPr>
        <xdr:cNvPr id="1" name="Picture 1" descr="\rho = \frac{m}{V}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19062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</xdr:row>
      <xdr:rowOff>38100</xdr:rowOff>
    </xdr:from>
    <xdr:to>
      <xdr:col>5</xdr:col>
      <xdr:colOff>190500</xdr:colOff>
      <xdr:row>16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61950"/>
          <a:ext cx="36576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workbookViewId="0" topLeftCell="A13">
      <selection activeCell="E20" sqref="E20"/>
    </sheetView>
  </sheetViews>
  <sheetFormatPr defaultColWidth="9.140625" defaultRowHeight="12.75"/>
  <cols>
    <col min="1" max="1" width="8.00390625" style="2" bestFit="1" customWidth="1"/>
    <col min="2" max="2" width="22.7109375" style="0" bestFit="1" customWidth="1"/>
    <col min="3" max="3" width="7.140625" style="0" bestFit="1" customWidth="1"/>
    <col min="4" max="4" width="14.140625" style="0" customWidth="1"/>
    <col min="5" max="5" width="17.8515625" style="0" bestFit="1" customWidth="1"/>
    <col min="6" max="6" width="14.421875" style="0" bestFit="1" customWidth="1"/>
    <col min="7" max="7" width="9.00390625" style="0" customWidth="1"/>
    <col min="8" max="8" width="29.00390625" style="0" bestFit="1" customWidth="1"/>
    <col min="9" max="9" width="3.28125" style="0" bestFit="1" customWidth="1"/>
    <col min="10" max="10" width="11.7109375" style="0" customWidth="1"/>
    <col min="11" max="11" width="6.7109375" style="0" bestFit="1" customWidth="1"/>
    <col min="12" max="12" width="13.7109375" style="0" bestFit="1" customWidth="1"/>
  </cols>
  <sheetData>
    <row r="2" ht="12.75">
      <c r="B2" s="23" t="s">
        <v>34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spans="1:4" ht="12.75">
      <c r="A18" s="2" t="s">
        <v>8</v>
      </c>
      <c r="D18" t="s">
        <v>14</v>
      </c>
    </row>
    <row r="19" spans="1:5" ht="14.25">
      <c r="A19" s="5" t="s">
        <v>7</v>
      </c>
      <c r="B19" t="s">
        <v>1</v>
      </c>
      <c r="D19" s="22">
        <v>0.998</v>
      </c>
      <c r="E19" t="s">
        <v>41</v>
      </c>
    </row>
    <row r="20" spans="1:5" ht="14.25">
      <c r="A20" s="6" t="s">
        <v>9</v>
      </c>
      <c r="B20" t="s">
        <v>13</v>
      </c>
      <c r="D20" s="25">
        <f>SUM(B36*D36*E36/1000)</f>
        <v>63</v>
      </c>
      <c r="E20" t="s">
        <v>45</v>
      </c>
    </row>
    <row r="21" spans="1:6" ht="14.25" customHeight="1">
      <c r="A21" s="7" t="s">
        <v>10</v>
      </c>
      <c r="B21" t="s">
        <v>12</v>
      </c>
      <c r="D21" s="25">
        <f>SUM(H36)</f>
        <v>62.874</v>
      </c>
      <c r="E21" t="s">
        <v>42</v>
      </c>
      <c r="F21" s="1"/>
    </row>
    <row r="22" spans="1:5" ht="15.75" customHeight="1">
      <c r="A22" s="7" t="s">
        <v>11</v>
      </c>
      <c r="B22" t="s">
        <v>16</v>
      </c>
      <c r="D22">
        <f>SUM(D20*D23)</f>
        <v>618.0300000000001</v>
      </c>
      <c r="E22" t="s">
        <v>43</v>
      </c>
    </row>
    <row r="23" spans="1:5" ht="12.75">
      <c r="A23" s="5" t="s">
        <v>15</v>
      </c>
      <c r="B23" t="s">
        <v>17</v>
      </c>
      <c r="D23">
        <v>9.81</v>
      </c>
      <c r="E23" t="s">
        <v>44</v>
      </c>
    </row>
    <row r="24" spans="1:7" ht="12.75">
      <c r="A24" s="5" t="s">
        <v>21</v>
      </c>
      <c r="B24" t="s">
        <v>23</v>
      </c>
      <c r="C24">
        <f>SUM(B36*D36)</f>
        <v>2100</v>
      </c>
      <c r="D24" s="2" t="s">
        <v>22</v>
      </c>
      <c r="E24" s="2">
        <f>SUM(B45*E45)</f>
        <v>900</v>
      </c>
      <c r="F24" t="s">
        <v>24</v>
      </c>
      <c r="G24">
        <f>SUM(B40*E40)</f>
        <v>2100</v>
      </c>
    </row>
    <row r="25" spans="1:2" ht="12.75">
      <c r="A25" s="2" t="s">
        <v>25</v>
      </c>
      <c r="B25" t="s">
        <v>26</v>
      </c>
    </row>
    <row r="26" spans="5:8" ht="12.75">
      <c r="E26" t="s">
        <v>39</v>
      </c>
      <c r="H26" t="s">
        <v>38</v>
      </c>
    </row>
    <row r="27" spans="2:9" ht="12.75">
      <c r="B27" s="19" t="s">
        <v>19</v>
      </c>
      <c r="C27" s="10"/>
      <c r="E27" s="19" t="s">
        <v>20</v>
      </c>
      <c r="F27" s="10"/>
      <c r="H27" s="19" t="s">
        <v>33</v>
      </c>
      <c r="I27" s="10"/>
    </row>
    <row r="28" spans="2:11" ht="12.75">
      <c r="B28" s="29">
        <f>SUM(H36*D23)</f>
        <v>616.79394</v>
      </c>
      <c r="C28" s="12" t="s">
        <v>18</v>
      </c>
      <c r="E28" s="28">
        <f>SUM(D22/C24)</f>
        <v>0.29430000000000006</v>
      </c>
      <c r="F28" s="12" t="s">
        <v>27</v>
      </c>
      <c r="H28" s="28">
        <f>SUM(E36/2)*D19*D23</f>
        <v>146.8557</v>
      </c>
      <c r="I28" s="12" t="s">
        <v>27</v>
      </c>
      <c r="J28" s="30">
        <f>SUM((H28*10000)/20176.82)</f>
        <v>72.7843634428022</v>
      </c>
      <c r="K28" t="s">
        <v>37</v>
      </c>
    </row>
    <row r="30" spans="8:9" ht="12.75">
      <c r="H30" s="19" t="s">
        <v>36</v>
      </c>
      <c r="I30" s="10"/>
    </row>
    <row r="31" spans="8:11" ht="12.75">
      <c r="H31" s="28">
        <f>SUM(E36/2)*D19*D23</f>
        <v>146.8557</v>
      </c>
      <c r="I31" s="12" t="s">
        <v>27</v>
      </c>
      <c r="J31" s="30">
        <f>SUM((H31*10000)/20176.82)</f>
        <v>72.7843634428022</v>
      </c>
      <c r="K31" t="s">
        <v>37</v>
      </c>
    </row>
    <row r="32" ht="12.75">
      <c r="E32">
        <v>988</v>
      </c>
    </row>
    <row r="34" spans="2:8" ht="12.75">
      <c r="B34" s="15" t="s">
        <v>0</v>
      </c>
      <c r="H34" s="31" t="s">
        <v>40</v>
      </c>
    </row>
    <row r="35" spans="2:11" ht="14.25">
      <c r="B35" s="16" t="s">
        <v>30</v>
      </c>
      <c r="C35" s="2"/>
      <c r="D35" s="13" t="s">
        <v>31</v>
      </c>
      <c r="E35" s="13" t="s">
        <v>32</v>
      </c>
      <c r="F35" s="13" t="s">
        <v>29</v>
      </c>
      <c r="G35" s="13" t="s">
        <v>5</v>
      </c>
      <c r="H35" s="8" t="s">
        <v>35</v>
      </c>
      <c r="I35" s="9"/>
      <c r="J35" s="9"/>
      <c r="K35" s="10"/>
    </row>
    <row r="36" spans="2:11" ht="12.75">
      <c r="B36" s="21">
        <v>70</v>
      </c>
      <c r="C36" s="2"/>
      <c r="D36" s="21">
        <v>30</v>
      </c>
      <c r="E36" s="21">
        <v>30</v>
      </c>
      <c r="F36" s="27">
        <f>SUM(B36*D36*E36/1000)</f>
        <v>63</v>
      </c>
      <c r="G36" s="14">
        <f>SUM(F36/1000)</f>
        <v>0.063</v>
      </c>
      <c r="H36" s="24">
        <f>SUM(F36*D19)</f>
        <v>62.874</v>
      </c>
      <c r="I36" s="11" t="s">
        <v>4</v>
      </c>
      <c r="J36" s="11">
        <f>SUM(H36*1000)</f>
        <v>62874</v>
      </c>
      <c r="K36" s="12" t="s">
        <v>6</v>
      </c>
    </row>
    <row r="37" spans="2:6" ht="12.75">
      <c r="B37" s="2"/>
      <c r="C37" s="2"/>
      <c r="D37" s="2"/>
      <c r="E37" s="2"/>
      <c r="F37" s="3"/>
    </row>
    <row r="38" spans="2:6" ht="12.75">
      <c r="B38" s="13" t="s">
        <v>2</v>
      </c>
      <c r="C38" s="2"/>
      <c r="D38" s="2"/>
      <c r="F38" s="15" t="s">
        <v>28</v>
      </c>
    </row>
    <row r="39" spans="2:6" ht="12.75">
      <c r="B39" s="16" t="s">
        <v>30</v>
      </c>
      <c r="C39" s="2"/>
      <c r="E39" s="8" t="s">
        <v>32</v>
      </c>
      <c r="F39" s="18"/>
    </row>
    <row r="40" spans="2:6" ht="12.75">
      <c r="B40" s="14">
        <f>SUM(B36)</f>
        <v>70</v>
      </c>
      <c r="C40" s="2"/>
      <c r="E40" s="17">
        <f>SUM(E36)</f>
        <v>30</v>
      </c>
      <c r="F40" s="20">
        <f>SUM(B40*E40)</f>
        <v>2100</v>
      </c>
    </row>
    <row r="41" spans="2:5" ht="12.75">
      <c r="B41" s="2"/>
      <c r="C41" s="2"/>
      <c r="E41" s="2"/>
    </row>
    <row r="42" spans="2:5" ht="12.75">
      <c r="B42" s="2"/>
      <c r="C42" s="2"/>
      <c r="E42" s="2"/>
    </row>
    <row r="43" spans="2:6" ht="12.75">
      <c r="B43" s="13" t="s">
        <v>3</v>
      </c>
      <c r="C43" s="2"/>
      <c r="E43" s="13"/>
      <c r="F43" s="15" t="s">
        <v>28</v>
      </c>
    </row>
    <row r="44" spans="2:6" ht="12.75">
      <c r="B44" s="16" t="s">
        <v>31</v>
      </c>
      <c r="C44" s="2"/>
      <c r="E44" s="16" t="s">
        <v>32</v>
      </c>
      <c r="F44" s="18"/>
    </row>
    <row r="45" spans="2:6" ht="12.75">
      <c r="B45" s="14">
        <f>SUM(D36)</f>
        <v>30</v>
      </c>
      <c r="C45" s="2"/>
      <c r="E45" s="14">
        <f>SUM(E36)</f>
        <v>30</v>
      </c>
      <c r="F45" s="20">
        <f>SUM(E45*B45)</f>
        <v>900</v>
      </c>
    </row>
    <row r="48" spans="4:6" ht="12.75">
      <c r="D48" s="4"/>
      <c r="F48" s="26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2010-01-10T00:38:07Z</dcterms:created>
  <dcterms:modified xsi:type="dcterms:W3CDTF">2010-01-10T23:59:23Z</dcterms:modified>
  <cp:category/>
  <cp:version/>
  <cp:contentType/>
  <cp:contentStatus/>
</cp:coreProperties>
</file>